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D12" i="1"/>
  <c r="D8" i="1"/>
  <c r="E8" i="1"/>
  <c r="C12" i="1"/>
  <c r="C8" i="1"/>
  <c r="E6" i="1" l="1"/>
  <c r="E5" i="1" s="1"/>
  <c r="E33" i="1" s="1"/>
  <c r="D6" i="1"/>
  <c r="D5" i="1" s="1"/>
  <c r="D33" i="1" s="1"/>
  <c r="C6" i="1"/>
  <c r="C5" i="1" s="1"/>
  <c r="C33" i="1" s="1"/>
</calcChain>
</file>

<file path=xl/sharedStrings.xml><?xml version="1.0" encoding="utf-8"?>
<sst xmlns="http://schemas.openxmlformats.org/spreadsheetml/2006/main" count="63" uniqueCount="63">
  <si>
    <t>Тыс.рублей</t>
  </si>
  <si>
    <t>Код</t>
  </si>
  <si>
    <t>Наименование групп, подгрупп, статей и подстатей доходов</t>
  </si>
  <si>
    <t>План на 2024 год</t>
  </si>
  <si>
    <t>План на 2025 год</t>
  </si>
  <si>
    <t>1 00 00000 00 0000 000</t>
  </si>
  <si>
    <t>НАЛОГОВЫЕ И НЕНАЛОГОВЫЕ Д О Х О Д Ы</t>
  </si>
  <si>
    <t>НАЛОГОВЫЕ ДОХОДЫ</t>
  </si>
  <si>
    <t xml:space="preserve"> 1 01 00000 00 0000 000</t>
  </si>
  <si>
    <t>НАЛОГИ 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</si>
  <si>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</si>
  <si>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</si>
  <si>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</si>
  <si>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</si>
  <si>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</si>
  <si>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</si>
  <si>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1 06 00000 00 0000 000</t>
  </si>
  <si>
    <t>НАЛОГИ НА ИМУЩЕСТВО</t>
  </si>
  <si>
    <t>1 06 01000 10 0000 110</t>
  </si>
  <si>
    <t>Налог на имущество физических лиц</t>
  </si>
  <si>
    <t xml:space="preserve">1 06 06000 10 0000 110   </t>
  </si>
  <si>
    <t xml:space="preserve">Земельный налог </t>
  </si>
  <si>
    <t>105 03000 10 0000110</t>
  </si>
  <si>
    <t>Единый сельскохозяйственный налог</t>
  </si>
  <si>
    <t>1 08 00000 00 0000 000</t>
  </si>
  <si>
    <t>ГОСУДАРСТВЕННАЯ ПОШЛИНА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</si>
  <si>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</si>
  <si>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</si>
  <si>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НАЛОГИ</t>
  </si>
  <si>
    <t>1 11 05020 00 0000 120</t>
  </si>
  <si>
    <t>Доходы получаемые в виде арендной платы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</si>
  <si>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</si>
  <si>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</si>
  <si>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</si>
  <si>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оказания платных услуг (работ)</t>
  </si>
  <si>
    <t>1 13 02990 00 0000 130</t>
  </si>
  <si>
    <t>Прочие доходы от оказания платных услуг (работ) получателями средств бюджетов субъектов РФ</t>
  </si>
  <si>
    <t>1 13 02995 10 0000 130</t>
  </si>
  <si>
    <t>Прочие доходы от компенсации расходов получателями средств бюджетов сельских поселений</t>
  </si>
  <si>
    <t>1 16 07010 10 0000 140</t>
  </si>
  <si>
    <t>Штрафы,неустойки,пени,уплаченные в случае просрочки исполнения поставщиком обязательств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</si>
  <si>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</si>
  <si>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</si>
  <si>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</si>
  <si>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</si>
  <si>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 на выравнивание  бюджетной обеспеченности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</si>
  <si>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</si>
  <si>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</si>
  <si>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2 02 30024 10 0000 150</t>
  </si>
  <si>
    <t xml:space="preserve">Субвенции бюджетам сельских поселений на выполнение передаваемых полномочий субъектов Российской Федерации </t>
  </si>
  <si>
    <t>2 02 49999 10 0000 150</t>
  </si>
  <si>
    <t xml:space="preserve">Иные МТБ( субсидии)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  </t>
  </si>
  <si>
    <t>ИТОГО доходов</t>
  </si>
  <si>
    <t>дефицит</t>
  </si>
  <si>
    <t>профицит</t>
  </si>
  <si>
    <t>Расходы</t>
  </si>
  <si>
    <t xml:space="preserve">              Доходная часть  бюджета Дубровинского сельсовета Мошковского района Новосибирской области на 2024 год и на плановый период 2025 и 2026 годов</t>
  </si>
  <si>
    <t>План на 2026 год</t>
  </si>
  <si>
    <t>2 02 16001 10 0000 150</t>
  </si>
  <si>
    <t>202 20216 10 0000 150</t>
  </si>
  <si>
    <t>Распределение субсидий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 в целях реализации регионального проекта "Дорожная сеть (Новосибирская область)",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</si>
  <si>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Распределение иных межбюджетных трансфертов на проведение комплекса работ по мероприятиям развития автомобильных работ муниципальными образованиями Мошковского района </t>
  </si>
  <si>
    <t>202 49999 10 0000 150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</si>
</sst>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/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110" zoomScaleNormal="110" workbookViewId="0">
      <selection activeCell="D32" sqref="D32"/>
    </sheetView>
  </sheetViews>
  <sheetFormatPr defaultRowHeight="14.4" x14ac:dyDescent="0.3"/>
  <cols>
    <col min="1" max="1" width="23.5546875" customWidth="1"/>
    <col min="2" max="2" width="31" customWidth="1"/>
    <col min="5" max="5" width="10" customWidth="1"/>
  </cols>
  <sheetData>
    <row r="1" spans="1:7" ht="15.75" customHeight="1" x14ac:dyDescent="0.3">
      <c r="A1" s="20" t="s">
        <v>56</v>
      </c>
      <c r="B1" s="20"/>
      <c r="C1" s="20"/>
      <c r="D1" s="20"/>
      <c r="E1" s="20"/>
    </row>
    <row r="2" spans="1:7" ht="80.25" customHeight="1" x14ac:dyDescent="0.3">
      <c r="A2" s="20"/>
      <c r="B2" s="20"/>
      <c r="C2" s="20"/>
      <c r="D2" s="20"/>
      <c r="E2" s="20"/>
    </row>
    <row r="3" spans="1:7" x14ac:dyDescent="0.3">
      <c r="A3" s="1"/>
      <c r="B3" s="1"/>
      <c r="C3" s="1"/>
      <c r="D3" s="1"/>
      <c r="E3" s="2" t="s">
        <v>0</v>
      </c>
    </row>
    <row r="4" spans="1:7" ht="26.4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57</v>
      </c>
    </row>
    <row r="5" spans="1:7" x14ac:dyDescent="0.3">
      <c r="A5" s="5" t="s">
        <v>5</v>
      </c>
      <c r="B5" s="11" t="s">
        <v>6</v>
      </c>
      <c r="C5" s="8">
        <f>C6+C18</f>
        <v>8005.4000000000005</v>
      </c>
      <c r="D5" s="8">
        <f t="shared" ref="D5:E5" si="0">D6+D18</f>
        <v>8472.6</v>
      </c>
      <c r="E5" s="8">
        <f t="shared" si="0"/>
        <v>8558.2000000000007</v>
      </c>
      <c r="G5" s="18"/>
    </row>
    <row r="6" spans="1:7" x14ac:dyDescent="0.3">
      <c r="A6" s="6"/>
      <c r="B6" s="12" t="s">
        <v>7</v>
      </c>
      <c r="C6" s="9">
        <f>C8+C10+C12+C15+C16</f>
        <v>7745.6</v>
      </c>
      <c r="D6" s="9">
        <f t="shared" ref="D6:E6" si="1">D8+D10+D12+D15+D16</f>
        <v>8212.8000000000011</v>
      </c>
      <c r="E6" s="9">
        <f t="shared" si="1"/>
        <v>8298.2000000000007</v>
      </c>
    </row>
    <row r="7" spans="1:7" x14ac:dyDescent="0.3">
      <c r="A7" s="7"/>
      <c r="B7" s="12"/>
      <c r="C7" s="9"/>
      <c r="D7" s="9"/>
      <c r="E7" s="9"/>
    </row>
    <row r="8" spans="1:7" x14ac:dyDescent="0.3">
      <c r="A8" s="7" t="s">
        <v>8</v>
      </c>
      <c r="B8" s="13" t="s">
        <v>9</v>
      </c>
      <c r="C8" s="9">
        <f>SUM(C9)</f>
        <v>3361.7</v>
      </c>
      <c r="D8" s="9">
        <f t="shared" ref="D8:E8" si="2">SUM(D9)</f>
        <v>3378.5</v>
      </c>
      <c r="E8" s="9">
        <f t="shared" si="2"/>
        <v>3412.8</v>
      </c>
    </row>
    <row r="9" spans="1:7" x14ac:dyDescent="0.3">
      <c r="A9" s="7" t="s">
        <v>10</v>
      </c>
      <c r="B9" s="13" t="s">
        <v>11</v>
      </c>
      <c r="C9" s="9">
        <v>3361.7</v>
      </c>
      <c r="D9" s="9">
        <v>3378.5</v>
      </c>
      <c r="E9" s="9">
        <v>3412.8</v>
      </c>
    </row>
    <row r="10" spans="1:7" ht="52.8" x14ac:dyDescent="0.3">
      <c r="A10" s="7" t="s">
        <v>12</v>
      </c>
      <c r="B10" s="14" t="s">
        <v>13</v>
      </c>
      <c r="C10" s="9">
        <v>2440.3000000000002</v>
      </c>
      <c r="D10" s="9">
        <v>2864.4</v>
      </c>
      <c r="E10" s="9">
        <v>2886.8</v>
      </c>
    </row>
    <row r="11" spans="1:7" ht="39.6" x14ac:dyDescent="0.3">
      <c r="A11" s="7" t="s">
        <v>14</v>
      </c>
      <c r="B11" s="14" t="s">
        <v>15</v>
      </c>
      <c r="C11" s="9">
        <v>2440.3000000000002</v>
      </c>
      <c r="D11" s="9">
        <v>2864.4</v>
      </c>
      <c r="E11" s="9">
        <v>2886.8</v>
      </c>
    </row>
    <row r="12" spans="1:7" x14ac:dyDescent="0.3">
      <c r="A12" s="7" t="s">
        <v>16</v>
      </c>
      <c r="B12" s="13" t="s">
        <v>17</v>
      </c>
      <c r="C12" s="9">
        <f>C13+C14</f>
        <v>1902.6</v>
      </c>
      <c r="D12" s="9">
        <f>D13+D14</f>
        <v>1927.6</v>
      </c>
      <c r="E12" s="9">
        <f>E13+E14</f>
        <v>1955</v>
      </c>
    </row>
    <row r="13" spans="1:7" x14ac:dyDescent="0.3">
      <c r="A13" s="7" t="s">
        <v>18</v>
      </c>
      <c r="B13" s="14" t="s">
        <v>19</v>
      </c>
      <c r="C13" s="10">
        <v>249.5</v>
      </c>
      <c r="D13" s="10">
        <v>274.5</v>
      </c>
      <c r="E13" s="10">
        <v>301.89999999999998</v>
      </c>
    </row>
    <row r="14" spans="1:7" x14ac:dyDescent="0.3">
      <c r="A14" s="7" t="s">
        <v>20</v>
      </c>
      <c r="B14" s="13" t="s">
        <v>21</v>
      </c>
      <c r="C14" s="9">
        <v>1653.1</v>
      </c>
      <c r="D14" s="9">
        <v>1653.1</v>
      </c>
      <c r="E14" s="9">
        <v>1653.1</v>
      </c>
    </row>
    <row r="15" spans="1:7" x14ac:dyDescent="0.3">
      <c r="A15" s="7" t="s">
        <v>22</v>
      </c>
      <c r="B15" s="13" t="s">
        <v>23</v>
      </c>
      <c r="C15" s="9">
        <v>40.799999999999997</v>
      </c>
      <c r="D15" s="9">
        <v>42.1</v>
      </c>
      <c r="E15" s="9">
        <v>43.4</v>
      </c>
    </row>
    <row r="16" spans="1:7" x14ac:dyDescent="0.3">
      <c r="A16" s="7" t="s">
        <v>24</v>
      </c>
      <c r="B16" s="14" t="s">
        <v>25</v>
      </c>
      <c r="C16" s="9">
        <v>0.2</v>
      </c>
      <c r="D16" s="9">
        <v>0.2</v>
      </c>
      <c r="E16" s="9">
        <v>0.2</v>
      </c>
    </row>
    <row r="17" spans="1:5" ht="105.6" x14ac:dyDescent="0.3">
      <c r="A17" s="7" t="s">
        <v>26</v>
      </c>
      <c r="B17" s="14" t="s">
        <v>27</v>
      </c>
      <c r="C17" s="9">
        <v>0.2</v>
      </c>
      <c r="D17" s="9">
        <v>0.2</v>
      </c>
      <c r="E17" s="9">
        <v>0.2</v>
      </c>
    </row>
    <row r="18" spans="1:5" x14ac:dyDescent="0.3">
      <c r="A18" s="6"/>
      <c r="B18" s="15" t="s">
        <v>28</v>
      </c>
      <c r="C18" s="9">
        <v>259.8</v>
      </c>
      <c r="D18" s="9">
        <v>259.8</v>
      </c>
      <c r="E18" s="9">
        <v>260</v>
      </c>
    </row>
    <row r="19" spans="1:5" ht="26.4" x14ac:dyDescent="0.3">
      <c r="A19" s="7" t="s">
        <v>29</v>
      </c>
      <c r="B19" s="16" t="s">
        <v>30</v>
      </c>
      <c r="C19" s="9">
        <v>254.9</v>
      </c>
      <c r="D19" s="9">
        <v>254.9</v>
      </c>
      <c r="E19" s="9">
        <v>254.9</v>
      </c>
    </row>
    <row r="20" spans="1:5" ht="52.8" x14ac:dyDescent="0.3">
      <c r="A20" s="7" t="s">
        <v>31</v>
      </c>
      <c r="B20" s="16" t="s">
        <v>32</v>
      </c>
      <c r="C20" s="9"/>
      <c r="D20" s="9"/>
      <c r="E20" s="9"/>
    </row>
    <row r="21" spans="1:5" ht="26.4" x14ac:dyDescent="0.3">
      <c r="A21" s="7" t="s">
        <v>33</v>
      </c>
      <c r="B21" s="16" t="s">
        <v>34</v>
      </c>
      <c r="C21" s="9"/>
      <c r="D21" s="9"/>
      <c r="E21" s="9"/>
    </row>
    <row r="22" spans="1:5" ht="39.6" x14ac:dyDescent="0.3">
      <c r="A22" s="7" t="s">
        <v>35</v>
      </c>
      <c r="B22" s="16" t="s">
        <v>36</v>
      </c>
      <c r="C22" s="9"/>
      <c r="D22" s="9"/>
      <c r="E22" s="9"/>
    </row>
    <row r="23" spans="1:5" ht="39.6" x14ac:dyDescent="0.3">
      <c r="A23" s="7" t="s">
        <v>37</v>
      </c>
      <c r="B23" s="16" t="s">
        <v>38</v>
      </c>
      <c r="C23" s="9"/>
      <c r="D23" s="9"/>
      <c r="E23" s="9"/>
    </row>
    <row r="24" spans="1:5" ht="39.6" x14ac:dyDescent="0.3">
      <c r="A24" s="7" t="s">
        <v>39</v>
      </c>
      <c r="B24" s="16" t="s">
        <v>40</v>
      </c>
      <c r="C24" s="9">
        <v>4.9000000000000004</v>
      </c>
      <c r="D24" s="9">
        <v>4.9000000000000004</v>
      </c>
      <c r="E24" s="9">
        <v>5.0999999999999996</v>
      </c>
    </row>
    <row r="25" spans="1:5" x14ac:dyDescent="0.3">
      <c r="A25" s="5" t="s">
        <v>41</v>
      </c>
      <c r="B25" s="17" t="s">
        <v>42</v>
      </c>
      <c r="C25" s="8">
        <v>17788.7</v>
      </c>
      <c r="D25" s="8">
        <v>11014.2</v>
      </c>
      <c r="E25" s="8">
        <v>12027.7</v>
      </c>
    </row>
    <row r="26" spans="1:5" ht="39.6" x14ac:dyDescent="0.3">
      <c r="A26" s="7" t="s">
        <v>43</v>
      </c>
      <c r="B26" s="14" t="s">
        <v>44</v>
      </c>
      <c r="C26" s="9">
        <v>12507.7</v>
      </c>
      <c r="D26" s="9">
        <v>9526.1</v>
      </c>
      <c r="E26" s="9">
        <v>10036.6</v>
      </c>
    </row>
    <row r="27" spans="1:5" ht="39.6" x14ac:dyDescent="0.3">
      <c r="A27" s="7" t="s">
        <v>58</v>
      </c>
      <c r="B27" s="14" t="s">
        <v>45</v>
      </c>
      <c r="C27" s="9">
        <v>12507.7</v>
      </c>
      <c r="D27" s="9">
        <v>9526.1</v>
      </c>
      <c r="E27" s="9">
        <v>10036.6</v>
      </c>
    </row>
    <row r="28" spans="1:5" ht="208.8" customHeight="1" x14ac:dyDescent="0.3">
      <c r="A28" s="7" t="s">
        <v>59</v>
      </c>
      <c r="B28" s="14" t="s">
        <v>60</v>
      </c>
      <c r="C28" s="9">
        <v>3270.5</v>
      </c>
      <c r="D28" s="9"/>
      <c r="E28" s="9"/>
    </row>
    <row r="29" spans="1:5" ht="66" x14ac:dyDescent="0.3">
      <c r="A29" s="7" t="s">
        <v>46</v>
      </c>
      <c r="B29" s="14" t="s">
        <v>47</v>
      </c>
      <c r="C29" s="9">
        <v>420.4</v>
      </c>
      <c r="D29" s="9">
        <v>459.1</v>
      </c>
      <c r="E29" s="9">
        <v>502.9</v>
      </c>
    </row>
    <row r="30" spans="1:5" ht="52.8" x14ac:dyDescent="0.3">
      <c r="A30" s="7" t="s">
        <v>48</v>
      </c>
      <c r="B30" s="14" t="s">
        <v>49</v>
      </c>
      <c r="C30" s="9">
        <v>0.1</v>
      </c>
      <c r="D30" s="9">
        <v>0.1</v>
      </c>
      <c r="E30" s="9">
        <v>0.1</v>
      </c>
    </row>
    <row r="31" spans="1:5" ht="61.8" customHeight="1" x14ac:dyDescent="0.3">
      <c r="A31" s="7" t="s">
        <v>62</v>
      </c>
      <c r="B31" s="19" t="s">
        <v>61</v>
      </c>
      <c r="C31" s="9">
        <v>1000</v>
      </c>
      <c r="D31" s="9">
        <v>692</v>
      </c>
      <c r="E31" s="9">
        <v>1488</v>
      </c>
    </row>
    <row r="32" spans="1:5" ht="101.4" customHeight="1" x14ac:dyDescent="0.3">
      <c r="A32" s="7" t="s">
        <v>50</v>
      </c>
      <c r="B32" s="14" t="s">
        <v>51</v>
      </c>
      <c r="C32" s="9">
        <v>503</v>
      </c>
      <c r="D32" s="9">
        <v>336.9</v>
      </c>
      <c r="E32" s="9">
        <v>0</v>
      </c>
    </row>
    <row r="33" spans="1:5" x14ac:dyDescent="0.3">
      <c r="A33" s="5"/>
      <c r="B33" s="17" t="s">
        <v>52</v>
      </c>
      <c r="C33" s="8">
        <f>C5+C25</f>
        <v>25794.100000000002</v>
      </c>
      <c r="D33" s="8">
        <f>D5+D25</f>
        <v>19486.800000000003</v>
      </c>
      <c r="E33" s="8">
        <f>E5+E25</f>
        <v>20585.900000000001</v>
      </c>
    </row>
    <row r="34" spans="1:5" x14ac:dyDescent="0.3">
      <c r="A34" s="7"/>
      <c r="B34" s="13" t="s">
        <v>53</v>
      </c>
      <c r="C34" s="9"/>
      <c r="D34" s="9"/>
      <c r="E34" s="9"/>
    </row>
    <row r="35" spans="1:5" x14ac:dyDescent="0.3">
      <c r="A35" s="7"/>
      <c r="B35" s="13" t="s">
        <v>54</v>
      </c>
      <c r="C35" s="9">
        <v>0</v>
      </c>
      <c r="D35" s="9">
        <v>0</v>
      </c>
      <c r="E35" s="9">
        <v>0</v>
      </c>
    </row>
    <row r="36" spans="1:5" x14ac:dyDescent="0.3">
      <c r="A36" s="7"/>
      <c r="B36" s="13" t="s">
        <v>55</v>
      </c>
      <c r="C36" s="8">
        <v>26881.599999999999</v>
      </c>
      <c r="D36" s="8">
        <v>19698.599999999999</v>
      </c>
      <c r="E36" s="8">
        <v>20510.8</v>
      </c>
    </row>
  </sheetData>
  <mergeCells count="1">
    <mergeCell ref="A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2024-12-26T05:20:01Z</dcterms:modified>
</cp:coreProperties>
</file>